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Mcdaniel\Documents\"/>
    </mc:Choice>
  </mc:AlternateContent>
  <bookViews>
    <workbookView xWindow="0" yWindow="0" windowWidth="21600" windowHeight="9600"/>
  </bookViews>
  <sheets>
    <sheet name="PNU" sheetId="6" r:id="rId1"/>
  </sheets>
  <calcPr calcId="17102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B8" i="6" l="1"/>
  <c r="AC8" i="6"/>
  <c r="AB14" i="6"/>
  <c r="AC14" i="6"/>
  <c r="AB20" i="6"/>
  <c r="AC20" i="6"/>
  <c r="AD20" i="6"/>
  <c r="AD14" i="6"/>
  <c r="AD8" i="6"/>
  <c r="AD2" i="6"/>
  <c r="AC2" i="6"/>
  <c r="AB2" i="6"/>
</calcChain>
</file>

<file path=xl/sharedStrings.xml><?xml version="1.0" encoding="utf-8"?>
<sst xmlns="http://schemas.openxmlformats.org/spreadsheetml/2006/main" count="354" uniqueCount="77">
  <si>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</si>
  <si>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</si>
  <si>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</si>
  <si>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</si>
  <si>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</si>
  <si>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</si>
  <si>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</si>
  <si>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</si>
  <si>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</si>
  <si>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</si>
  <si>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</si>
  <si>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</si>
  <si>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</si>
  <si>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</si>
  <si>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</si>
  <si>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</si>
  <si>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</si>
  <si>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</si>
  <si>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</si>
  <si>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</si>
  <si>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</si>
  <si>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</si>
  <si>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</si>
  <si>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</si>
  <si>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</si>
  <si>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</si>
  <si>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</si>
  <si>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</si>
  <si>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</si>
  <si>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</si>
  <si>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</si>
  <si>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</si>
  <si>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</si>
  <si>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</si>
  <si>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</si>
  <si>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</si>
  <si>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</si>
  <si>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  <phoneticPr fontId="8" type="noConversion"/>
  </si>
  <si>
    <t>Sprague.Dawley</t>
    <phoneticPr fontId="8" type="noConversion"/>
  </si>
  <si>
    <t>po</t>
    <phoneticPr fontId="8" type="noConversion"/>
  </si>
  <si>
    <t>1perdayX3</t>
    <phoneticPr fontId="8" type="noConversion"/>
  </si>
  <si>
    <t>mg.kg.day</t>
    <phoneticPr fontId="8" type="noConversion"/>
  </si>
  <si>
    <t>M</t>
    <phoneticPr fontId="8" type="noConversion"/>
  </si>
  <si>
    <t>RET.RBC</t>
    <phoneticPr fontId="8" type="noConversion"/>
  </si>
  <si>
    <t>Y</t>
    <phoneticPr fontId="8" type="noConversion"/>
  </si>
  <si>
    <t>PBS</t>
    <phoneticPr fontId="8" type="noConversion"/>
  </si>
  <si>
    <t>N-propyl-N-nitrosourea</t>
    <phoneticPr fontId="8" type="noConversion"/>
  </si>
  <si>
    <t>P-HOBT-004</t>
    <phoneticPr fontId="8" type="noConversion"/>
  </si>
  <si>
    <t>POS</t>
    <phoneticPr fontId="9" type="noConversion"/>
  </si>
  <si>
    <t>based on the dose range finding study</t>
    <phoneticPr fontId="9" type="noConversion"/>
  </si>
  <si>
    <t>significant increases 
in % tail-DNA of 
120-dose animals on day 3</t>
    <phoneticPr fontId="9" type="noConversion"/>
  </si>
  <si>
    <t xml:space="preserve">Y.S. Chung et al., Multi-laboratory evaluation of 
1,3-propane sultone, N-propyl-N-nitrosourea, and mitomycin c in the Pig-a mutation assay in vivo. 
Mutat Res 831:62-68
</t>
    <phoneticPr fontId="9" type="noConversion"/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</si>
  <si>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</si>
  <si>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</si>
  <si>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</si>
  <si>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</si>
  <si>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</si>
  <si>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</si>
  <si>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</si>
  <si>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</si>
  <si>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</si>
  <si>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</si>
  <si>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</si>
  <si>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</si>
  <si>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</si>
  <si>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</si>
  <si>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</si>
  <si>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</si>
  <si>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</si>
  <si>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</si>
  <si>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</si>
  <si>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</si>
  <si>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</si>
  <si>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</si>
  <si>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</si>
  <si>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</si>
  <si>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816.57.9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</si>
</sst>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_);[Red]\(0\)"/>
  </numFmts>
  <fonts count="1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name val="Calibri"/>
      <family val="3"/>
      <charset val="129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5" fontId="10" fillId="3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abSelected="1" zoomScale="60" zoomScaleNormal="60" workbookViewId="0">
      <selection activeCell="B16" sqref="B16"/>
    </sheetView>
  </sheetViews>
  <sheetFormatPr defaultRowHeight="14.4"/>
  <cols>
    <col min="1" max="1" width="22.33203125" customWidth="1"/>
    <col min="2" max="2" width="14.109375" customWidth="1"/>
    <col min="3" max="3" width="15.109375" customWidth="1"/>
    <col min="5" max="5" width="17.33203125" customWidth="1"/>
    <col min="6" max="6" width="13.88671875" customWidth="1"/>
    <col min="7" max="7" width="7.44140625" customWidth="1"/>
    <col min="10" max="10" width="12" customWidth="1"/>
    <col min="12" max="12" width="20.5546875" customWidth="1"/>
    <col min="14" max="14" width="15.6640625" customWidth="1"/>
    <col min="20" max="20" width="14.109375" customWidth="1"/>
    <col min="21" max="21" width="13.44140625" customWidth="1"/>
    <col min="31" max="38" width="42.33203125" customWidth="1"/>
  </cols>
  <sheetData>
    <row r="1" spans="1:38" ht="34.5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4" t="s">
        <v>21</v>
      </c>
      <c r="W1" s="4" t="s">
        <v>22</v>
      </c>
      <c r="X1" s="4" t="s">
        <v>23</v>
      </c>
      <c r="Y1" s="7" t="s">
        <v>24</v>
      </c>
      <c r="Z1" s="8" t="s">
        <v>10</v>
      </c>
      <c r="AA1" s="9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1" t="s">
        <v>31</v>
      </c>
      <c r="AH1" s="10" t="s">
        <v>32</v>
      </c>
      <c r="AI1" s="10" t="s">
        <v>33</v>
      </c>
      <c r="AJ1" s="10" t="s">
        <v>34</v>
      </c>
      <c r="AK1" s="7" t="s">
        <v>35</v>
      </c>
      <c r="AL1" s="12" t="s">
        <v>36</v>
      </c>
    </row>
    <row r="2" spans="1:38" ht="15.6">
      <c r="A2" s="24" t="s">
        <v>46</v>
      </c>
      <c r="B2" s="24" t="s">
        <v>76</v>
      </c>
      <c r="C2" s="24" t="s">
        <v>47</v>
      </c>
      <c r="D2" s="15" t="s">
        <v>37</v>
      </c>
      <c r="E2" s="15" t="s">
        <v>38</v>
      </c>
      <c r="F2" s="15">
        <v>7</v>
      </c>
      <c r="G2" s="24">
        <v>6</v>
      </c>
      <c r="H2" s="24" t="s">
        <v>45</v>
      </c>
      <c r="I2" s="14" t="s">
        <v>39</v>
      </c>
      <c r="J2" s="15" t="s">
        <v>40</v>
      </c>
      <c r="K2" s="24">
        <v>0</v>
      </c>
      <c r="L2" s="13" t="s">
        <v>41</v>
      </c>
      <c r="M2" s="16">
        <v>29</v>
      </c>
      <c r="N2" s="24" t="s">
        <v>52</v>
      </c>
      <c r="O2" s="15" t="s">
        <v>42</v>
      </c>
      <c r="P2" s="14" t="s">
        <v>43</v>
      </c>
      <c r="Q2" s="15" t="s">
        <v>44</v>
      </c>
      <c r="R2" s="24">
        <v>127</v>
      </c>
      <c r="S2" s="24">
        <v>17</v>
      </c>
      <c r="T2" s="27">
        <v>120851491</v>
      </c>
      <c r="U2" s="27">
        <v>18774982</v>
      </c>
      <c r="V2" s="24">
        <v>1.2</v>
      </c>
      <c r="W2" s="24">
        <v>0.9</v>
      </c>
      <c r="X2" s="24">
        <v>15.5</v>
      </c>
      <c r="Y2" s="17"/>
      <c r="Z2" s="31">
        <v>0</v>
      </c>
      <c r="AA2" s="31">
        <v>29</v>
      </c>
      <c r="AB2" s="40">
        <f>AVERAGE(V2:V7)</f>
        <v>5.5</v>
      </c>
      <c r="AC2" s="40">
        <f>AVERAGE(W2:W7)</f>
        <v>2.8000000000000003</v>
      </c>
      <c r="AD2" s="40">
        <f>AVERAGE(X2:X7)</f>
        <v>5.5333333333333323</v>
      </c>
      <c r="AE2" s="34" t="s">
        <v>48</v>
      </c>
      <c r="AF2" s="28" t="s">
        <v>49</v>
      </c>
      <c r="AG2" s="46" t="s">
        <v>50</v>
      </c>
      <c r="AH2" s="34">
        <v>100</v>
      </c>
      <c r="AI2" s="34"/>
      <c r="AJ2" s="34"/>
      <c r="AK2" s="43" t="s">
        <v>51</v>
      </c>
      <c r="AL2" s="34"/>
    </row>
    <row r="3" spans="1:38" ht="15.6">
      <c r="A3" s="24" t="s">
        <v>46</v>
      </c>
      <c r="B3" s="24" t="s">
        <v>76</v>
      </c>
      <c r="C3" s="24" t="s">
        <v>47</v>
      </c>
      <c r="D3" s="15" t="s">
        <v>37</v>
      </c>
      <c r="E3" s="15" t="s">
        <v>38</v>
      </c>
      <c r="F3" s="15">
        <v>7</v>
      </c>
      <c r="G3" s="24">
        <v>6</v>
      </c>
      <c r="H3" s="24" t="s">
        <v>45</v>
      </c>
      <c r="I3" s="14" t="s">
        <v>39</v>
      </c>
      <c r="J3" s="15" t="s">
        <v>40</v>
      </c>
      <c r="K3" s="24">
        <v>0</v>
      </c>
      <c r="L3" s="13" t="s">
        <v>41</v>
      </c>
      <c r="M3" s="16">
        <v>29</v>
      </c>
      <c r="N3" s="24" t="s">
        <v>53</v>
      </c>
      <c r="O3" s="15" t="s">
        <v>42</v>
      </c>
      <c r="P3" s="14" t="s">
        <v>43</v>
      </c>
      <c r="Q3" s="15" t="s">
        <v>44</v>
      </c>
      <c r="R3" s="24">
        <v>386</v>
      </c>
      <c r="S3" s="24">
        <v>9</v>
      </c>
      <c r="T3" s="27">
        <v>147912957</v>
      </c>
      <c r="U3" s="27">
        <v>4058993</v>
      </c>
      <c r="V3" s="24">
        <v>2.7</v>
      </c>
      <c r="W3" s="24">
        <v>2.2000000000000002</v>
      </c>
      <c r="X3" s="24">
        <v>2.7</v>
      </c>
      <c r="Y3" s="17"/>
      <c r="Z3" s="32"/>
      <c r="AA3" s="32"/>
      <c r="AB3" s="41"/>
      <c r="AC3" s="41"/>
      <c r="AD3" s="41"/>
      <c r="AE3" s="35"/>
      <c r="AF3" s="29"/>
      <c r="AG3" s="47"/>
      <c r="AH3" s="35"/>
      <c r="AI3" s="35"/>
      <c r="AJ3" s="35"/>
      <c r="AK3" s="44"/>
      <c r="AL3" s="35"/>
    </row>
    <row r="4" spans="1:38" ht="15.6">
      <c r="A4" s="24" t="s">
        <v>46</v>
      </c>
      <c r="B4" s="24" t="s">
        <v>76</v>
      </c>
      <c r="C4" s="24" t="s">
        <v>47</v>
      </c>
      <c r="D4" s="15" t="s">
        <v>37</v>
      </c>
      <c r="E4" s="15" t="s">
        <v>38</v>
      </c>
      <c r="F4" s="15">
        <v>7</v>
      </c>
      <c r="G4" s="24">
        <v>6</v>
      </c>
      <c r="H4" s="24" t="s">
        <v>45</v>
      </c>
      <c r="I4" s="14" t="s">
        <v>39</v>
      </c>
      <c r="J4" s="15" t="s">
        <v>40</v>
      </c>
      <c r="K4" s="24">
        <v>0</v>
      </c>
      <c r="L4" s="13" t="s">
        <v>41</v>
      </c>
      <c r="M4" s="16">
        <v>29</v>
      </c>
      <c r="N4" s="24" t="s">
        <v>54</v>
      </c>
      <c r="O4" s="15" t="s">
        <v>42</v>
      </c>
      <c r="P4" s="14" t="s">
        <v>43</v>
      </c>
      <c r="Q4" s="15" t="s">
        <v>44</v>
      </c>
      <c r="R4" s="24">
        <v>295</v>
      </c>
      <c r="S4" s="24">
        <v>6</v>
      </c>
      <c r="T4" s="27">
        <v>110219994</v>
      </c>
      <c r="U4" s="27">
        <v>4106815</v>
      </c>
      <c r="V4" s="24">
        <v>2.7</v>
      </c>
      <c r="W4" s="24">
        <v>1.5</v>
      </c>
      <c r="X4" s="24">
        <v>3.7</v>
      </c>
      <c r="Y4" s="17"/>
      <c r="Z4" s="32"/>
      <c r="AA4" s="32"/>
      <c r="AB4" s="41"/>
      <c r="AC4" s="41"/>
      <c r="AD4" s="41"/>
      <c r="AE4" s="35"/>
      <c r="AF4" s="29"/>
      <c r="AG4" s="47"/>
      <c r="AH4" s="35"/>
      <c r="AI4" s="35"/>
      <c r="AJ4" s="35"/>
      <c r="AK4" s="44"/>
      <c r="AL4" s="35"/>
    </row>
    <row r="5" spans="1:38" ht="15.6">
      <c r="A5" s="24" t="s">
        <v>46</v>
      </c>
      <c r="B5" s="24" t="s">
        <v>76</v>
      </c>
      <c r="C5" s="24" t="s">
        <v>47</v>
      </c>
      <c r="D5" s="15" t="s">
        <v>37</v>
      </c>
      <c r="E5" s="15" t="s">
        <v>38</v>
      </c>
      <c r="F5" s="15">
        <v>7</v>
      </c>
      <c r="G5" s="24">
        <v>6</v>
      </c>
      <c r="H5" s="24" t="s">
        <v>45</v>
      </c>
      <c r="I5" s="14" t="s">
        <v>39</v>
      </c>
      <c r="J5" s="15" t="s">
        <v>40</v>
      </c>
      <c r="K5" s="24">
        <v>0</v>
      </c>
      <c r="L5" s="13" t="s">
        <v>41</v>
      </c>
      <c r="M5" s="16">
        <v>29</v>
      </c>
      <c r="N5" s="24" t="s">
        <v>55</v>
      </c>
      <c r="O5" s="15" t="s">
        <v>42</v>
      </c>
      <c r="P5" s="14" t="s">
        <v>43</v>
      </c>
      <c r="Q5" s="15" t="s">
        <v>44</v>
      </c>
      <c r="R5" s="24">
        <v>313</v>
      </c>
      <c r="S5" s="24">
        <v>14</v>
      </c>
      <c r="T5" s="27">
        <v>89705359</v>
      </c>
      <c r="U5" s="27">
        <v>4206092</v>
      </c>
      <c r="V5" s="24">
        <v>3.6</v>
      </c>
      <c r="W5" s="24">
        <v>3.3</v>
      </c>
      <c r="X5" s="24">
        <v>4.7</v>
      </c>
      <c r="Y5" s="17"/>
      <c r="Z5" s="32"/>
      <c r="AA5" s="32"/>
      <c r="AB5" s="41"/>
      <c r="AC5" s="41"/>
      <c r="AD5" s="41"/>
      <c r="AE5" s="35"/>
      <c r="AF5" s="29"/>
      <c r="AG5" s="47"/>
      <c r="AH5" s="35"/>
      <c r="AI5" s="35"/>
      <c r="AJ5" s="35"/>
      <c r="AK5" s="44"/>
      <c r="AL5" s="35"/>
    </row>
    <row r="6" spans="1:38" ht="15.6">
      <c r="A6" s="24" t="s">
        <v>46</v>
      </c>
      <c r="B6" s="24" t="s">
        <v>76</v>
      </c>
      <c r="C6" s="24" t="s">
        <v>47</v>
      </c>
      <c r="D6" s="15" t="s">
        <v>37</v>
      </c>
      <c r="E6" s="15" t="s">
        <v>38</v>
      </c>
      <c r="F6" s="15">
        <v>7</v>
      </c>
      <c r="G6" s="24">
        <v>6</v>
      </c>
      <c r="H6" s="24" t="s">
        <v>45</v>
      </c>
      <c r="I6" s="14" t="s">
        <v>39</v>
      </c>
      <c r="J6" s="15" t="s">
        <v>40</v>
      </c>
      <c r="K6" s="24">
        <v>0</v>
      </c>
      <c r="L6" s="13" t="s">
        <v>41</v>
      </c>
      <c r="M6" s="16">
        <v>29</v>
      </c>
      <c r="N6" s="24" t="s">
        <v>56</v>
      </c>
      <c r="O6" s="15" t="s">
        <v>42</v>
      </c>
      <c r="P6" s="14" t="s">
        <v>43</v>
      </c>
      <c r="Q6" s="15" t="s">
        <v>44</v>
      </c>
      <c r="R6" s="24">
        <v>2506</v>
      </c>
      <c r="S6" s="24">
        <v>16</v>
      </c>
      <c r="T6" s="27">
        <v>118443848</v>
      </c>
      <c r="U6" s="27">
        <v>4362732</v>
      </c>
      <c r="V6" s="24">
        <v>21.3</v>
      </c>
      <c r="W6" s="24">
        <v>3.7</v>
      </c>
      <c r="X6" s="24">
        <v>3.7</v>
      </c>
      <c r="Y6" s="17"/>
      <c r="Z6" s="32"/>
      <c r="AA6" s="32"/>
      <c r="AB6" s="41"/>
      <c r="AC6" s="41"/>
      <c r="AD6" s="41"/>
      <c r="AE6" s="35"/>
      <c r="AF6" s="29"/>
      <c r="AG6" s="47"/>
      <c r="AH6" s="35"/>
      <c r="AI6" s="35"/>
      <c r="AJ6" s="35"/>
      <c r="AK6" s="44"/>
      <c r="AL6" s="35"/>
    </row>
    <row r="7" spans="1:38" ht="15.6">
      <c r="A7" s="24" t="s">
        <v>46</v>
      </c>
      <c r="B7" s="24" t="s">
        <v>76</v>
      </c>
      <c r="C7" s="24" t="s">
        <v>47</v>
      </c>
      <c r="D7" s="15" t="s">
        <v>37</v>
      </c>
      <c r="E7" s="15" t="s">
        <v>38</v>
      </c>
      <c r="F7" s="15">
        <v>7</v>
      </c>
      <c r="G7" s="24">
        <v>6</v>
      </c>
      <c r="H7" s="24" t="s">
        <v>45</v>
      </c>
      <c r="I7" s="14" t="s">
        <v>39</v>
      </c>
      <c r="J7" s="15" t="s">
        <v>40</v>
      </c>
      <c r="K7" s="24">
        <v>0</v>
      </c>
      <c r="L7" s="13" t="s">
        <v>41</v>
      </c>
      <c r="M7" s="16">
        <v>29</v>
      </c>
      <c r="N7" s="24" t="s">
        <v>57</v>
      </c>
      <c r="O7" s="15" t="s">
        <v>42</v>
      </c>
      <c r="P7" s="14" t="s">
        <v>43</v>
      </c>
      <c r="Q7" s="15" t="s">
        <v>44</v>
      </c>
      <c r="R7" s="24">
        <v>159</v>
      </c>
      <c r="S7" s="24">
        <v>18</v>
      </c>
      <c r="T7" s="27">
        <v>118321465</v>
      </c>
      <c r="U7" s="27">
        <v>3481336</v>
      </c>
      <c r="V7" s="24">
        <v>1.5</v>
      </c>
      <c r="W7" s="24">
        <v>5.2</v>
      </c>
      <c r="X7" s="24">
        <v>2.9</v>
      </c>
      <c r="Y7" s="17"/>
      <c r="Z7" s="33"/>
      <c r="AA7" s="33"/>
      <c r="AB7" s="42"/>
      <c r="AC7" s="42"/>
      <c r="AD7" s="42"/>
      <c r="AE7" s="36"/>
      <c r="AF7" s="30"/>
      <c r="AG7" s="48"/>
      <c r="AH7" s="36"/>
      <c r="AI7" s="36"/>
      <c r="AJ7" s="36"/>
      <c r="AK7" s="45"/>
      <c r="AL7" s="36"/>
    </row>
    <row r="8" spans="1:38" ht="15.6">
      <c r="A8" s="22" t="s">
        <v>46</v>
      </c>
      <c r="B8" s="22" t="s">
        <v>76</v>
      </c>
      <c r="C8" s="22" t="s">
        <v>47</v>
      </c>
      <c r="D8" s="18" t="s">
        <v>37</v>
      </c>
      <c r="E8" s="18" t="s">
        <v>38</v>
      </c>
      <c r="F8" s="18">
        <v>7</v>
      </c>
      <c r="G8" s="22">
        <v>6</v>
      </c>
      <c r="H8" s="22" t="s">
        <v>45</v>
      </c>
      <c r="I8" s="19" t="s">
        <v>39</v>
      </c>
      <c r="J8" s="18" t="s">
        <v>40</v>
      </c>
      <c r="K8" s="22">
        <v>30</v>
      </c>
      <c r="L8" s="20" t="s">
        <v>41</v>
      </c>
      <c r="M8" s="21">
        <v>29</v>
      </c>
      <c r="N8" s="22" t="s">
        <v>70</v>
      </c>
      <c r="O8" s="18" t="s">
        <v>42</v>
      </c>
      <c r="P8" s="19" t="s">
        <v>43</v>
      </c>
      <c r="Q8" s="18" t="s">
        <v>44</v>
      </c>
      <c r="R8" s="22">
        <v>3643</v>
      </c>
      <c r="S8" s="22">
        <v>240</v>
      </c>
      <c r="T8" s="25">
        <v>140961348</v>
      </c>
      <c r="U8" s="25">
        <v>4300402</v>
      </c>
      <c r="V8" s="22">
        <v>27.5</v>
      </c>
      <c r="W8" s="22">
        <v>55.8</v>
      </c>
      <c r="X8" s="22">
        <v>3.1</v>
      </c>
      <c r="Y8" s="17"/>
      <c r="Z8" s="31">
        <v>30</v>
      </c>
      <c r="AA8" s="31">
        <v>29</v>
      </c>
      <c r="AB8" s="40">
        <f t="shared" ref="AB8:AC8" si="0">AVERAGE(V8:V13)</f>
        <v>48.083333333333336</v>
      </c>
      <c r="AC8" s="40">
        <f t="shared" si="0"/>
        <v>41.933333333333337</v>
      </c>
      <c r="AD8" s="40">
        <f t="shared" ref="AD8" si="1">AVERAGE(X8:X13)</f>
        <v>3.65</v>
      </c>
      <c r="AH8" s="37">
        <v>101</v>
      </c>
    </row>
    <row r="9" spans="1:38" ht="15.6">
      <c r="A9" s="22" t="s">
        <v>46</v>
      </c>
      <c r="B9" s="22" t="s">
        <v>76</v>
      </c>
      <c r="C9" s="22" t="s">
        <v>47</v>
      </c>
      <c r="D9" s="18" t="s">
        <v>37</v>
      </c>
      <c r="E9" s="18" t="s">
        <v>38</v>
      </c>
      <c r="F9" s="18">
        <v>7</v>
      </c>
      <c r="G9" s="22">
        <v>6</v>
      </c>
      <c r="H9" s="22" t="s">
        <v>45</v>
      </c>
      <c r="I9" s="19" t="s">
        <v>39</v>
      </c>
      <c r="J9" s="18" t="s">
        <v>40</v>
      </c>
      <c r="K9" s="22">
        <v>30</v>
      </c>
      <c r="L9" s="20" t="s">
        <v>41</v>
      </c>
      <c r="M9" s="21">
        <v>29</v>
      </c>
      <c r="N9" s="22" t="s">
        <v>71</v>
      </c>
      <c r="O9" s="18" t="s">
        <v>42</v>
      </c>
      <c r="P9" s="19" t="s">
        <v>43</v>
      </c>
      <c r="Q9" s="18" t="s">
        <v>44</v>
      </c>
      <c r="R9" s="22">
        <v>5193</v>
      </c>
      <c r="S9" s="22">
        <v>224</v>
      </c>
      <c r="T9" s="25">
        <v>148299584</v>
      </c>
      <c r="U9" s="25">
        <v>4422072</v>
      </c>
      <c r="V9" s="22">
        <v>36.5</v>
      </c>
      <c r="W9" s="22">
        <v>50.7</v>
      </c>
      <c r="X9" s="22">
        <v>3</v>
      </c>
      <c r="Y9" s="17"/>
      <c r="Z9" s="32"/>
      <c r="AA9" s="32"/>
      <c r="AB9" s="41"/>
      <c r="AC9" s="41"/>
      <c r="AD9" s="41"/>
      <c r="AH9" s="38"/>
    </row>
    <row r="10" spans="1:38" ht="15.6">
      <c r="A10" s="22" t="s">
        <v>46</v>
      </c>
      <c r="B10" s="22" t="s">
        <v>76</v>
      </c>
      <c r="C10" s="22" t="s">
        <v>47</v>
      </c>
      <c r="D10" s="18" t="s">
        <v>37</v>
      </c>
      <c r="E10" s="18" t="s">
        <v>38</v>
      </c>
      <c r="F10" s="18">
        <v>7</v>
      </c>
      <c r="G10" s="22">
        <v>6</v>
      </c>
      <c r="H10" s="22" t="s">
        <v>45</v>
      </c>
      <c r="I10" s="19" t="s">
        <v>39</v>
      </c>
      <c r="J10" s="18" t="s">
        <v>40</v>
      </c>
      <c r="K10" s="22">
        <v>30</v>
      </c>
      <c r="L10" s="20" t="s">
        <v>41</v>
      </c>
      <c r="M10" s="21">
        <v>29</v>
      </c>
      <c r="N10" s="22" t="s">
        <v>72</v>
      </c>
      <c r="O10" s="18" t="s">
        <v>42</v>
      </c>
      <c r="P10" s="19" t="s">
        <v>43</v>
      </c>
      <c r="Q10" s="18" t="s">
        <v>44</v>
      </c>
      <c r="R10" s="22">
        <v>2627</v>
      </c>
      <c r="S10" s="22">
        <v>172</v>
      </c>
      <c r="T10" s="25">
        <v>125409786</v>
      </c>
      <c r="U10" s="25">
        <v>5003027</v>
      </c>
      <c r="V10" s="22">
        <v>22.3</v>
      </c>
      <c r="W10" s="22">
        <v>34.4</v>
      </c>
      <c r="X10" s="22">
        <v>4</v>
      </c>
      <c r="Y10" s="17"/>
      <c r="Z10" s="32"/>
      <c r="AA10" s="32"/>
      <c r="AB10" s="41"/>
      <c r="AC10" s="41"/>
      <c r="AD10" s="41"/>
      <c r="AH10" s="38"/>
    </row>
    <row r="11" spans="1:38" ht="15.6">
      <c r="A11" s="22" t="s">
        <v>46</v>
      </c>
      <c r="B11" s="22" t="s">
        <v>76</v>
      </c>
      <c r="C11" s="22" t="s">
        <v>47</v>
      </c>
      <c r="D11" s="18" t="s">
        <v>37</v>
      </c>
      <c r="E11" s="18" t="s">
        <v>38</v>
      </c>
      <c r="F11" s="18">
        <v>7</v>
      </c>
      <c r="G11" s="22">
        <v>6</v>
      </c>
      <c r="H11" s="22" t="s">
        <v>45</v>
      </c>
      <c r="I11" s="19" t="s">
        <v>39</v>
      </c>
      <c r="J11" s="18" t="s">
        <v>40</v>
      </c>
      <c r="K11" s="22">
        <v>30</v>
      </c>
      <c r="L11" s="20" t="s">
        <v>41</v>
      </c>
      <c r="M11" s="21">
        <v>29</v>
      </c>
      <c r="N11" s="22" t="s">
        <v>73</v>
      </c>
      <c r="O11" s="18" t="s">
        <v>42</v>
      </c>
      <c r="P11" s="19" t="s">
        <v>43</v>
      </c>
      <c r="Q11" s="18" t="s">
        <v>44</v>
      </c>
      <c r="R11" s="22">
        <v>4805</v>
      </c>
      <c r="S11" s="22">
        <v>299</v>
      </c>
      <c r="T11" s="25">
        <v>150581539</v>
      </c>
      <c r="U11" s="25">
        <v>6149069</v>
      </c>
      <c r="V11" s="22">
        <v>33.9</v>
      </c>
      <c r="W11" s="22">
        <v>48.6</v>
      </c>
      <c r="X11" s="22">
        <v>4.0999999999999996</v>
      </c>
      <c r="Y11" s="17"/>
      <c r="Z11" s="32"/>
      <c r="AA11" s="32"/>
      <c r="AB11" s="41"/>
      <c r="AC11" s="41"/>
      <c r="AD11" s="41"/>
      <c r="AH11" s="38"/>
    </row>
    <row r="12" spans="1:38" ht="15.6">
      <c r="A12" s="22" t="s">
        <v>46</v>
      </c>
      <c r="B12" s="22" t="s">
        <v>76</v>
      </c>
      <c r="C12" s="22" t="s">
        <v>47</v>
      </c>
      <c r="D12" s="18" t="s">
        <v>37</v>
      </c>
      <c r="E12" s="18" t="s">
        <v>38</v>
      </c>
      <c r="F12" s="18">
        <v>7</v>
      </c>
      <c r="G12" s="22">
        <v>6</v>
      </c>
      <c r="H12" s="22" t="s">
        <v>45</v>
      </c>
      <c r="I12" s="19" t="s">
        <v>39</v>
      </c>
      <c r="J12" s="18" t="s">
        <v>40</v>
      </c>
      <c r="K12" s="22">
        <v>30</v>
      </c>
      <c r="L12" s="20" t="s">
        <v>41</v>
      </c>
      <c r="M12" s="21">
        <v>29</v>
      </c>
      <c r="N12" s="22" t="s">
        <v>74</v>
      </c>
      <c r="O12" s="18" t="s">
        <v>42</v>
      </c>
      <c r="P12" s="19" t="s">
        <v>43</v>
      </c>
      <c r="Q12" s="18" t="s">
        <v>44</v>
      </c>
      <c r="R12" s="22">
        <v>8932</v>
      </c>
      <c r="S12" s="22">
        <v>143</v>
      </c>
      <c r="T12" s="25">
        <v>109467236</v>
      </c>
      <c r="U12" s="25">
        <v>3838454</v>
      </c>
      <c r="V12" s="22">
        <v>82.9</v>
      </c>
      <c r="W12" s="22">
        <v>37.299999999999997</v>
      </c>
      <c r="X12" s="22">
        <v>3.5</v>
      </c>
      <c r="Y12" s="17"/>
      <c r="Z12" s="32"/>
      <c r="AA12" s="32"/>
      <c r="AB12" s="41"/>
      <c r="AC12" s="41"/>
      <c r="AD12" s="41"/>
      <c r="AH12" s="38"/>
    </row>
    <row r="13" spans="1:38" ht="15.6">
      <c r="A13" s="22" t="s">
        <v>46</v>
      </c>
      <c r="B13" s="22" t="s">
        <v>76</v>
      </c>
      <c r="C13" s="22" t="s">
        <v>47</v>
      </c>
      <c r="D13" s="18" t="s">
        <v>37</v>
      </c>
      <c r="E13" s="18" t="s">
        <v>38</v>
      </c>
      <c r="F13" s="18">
        <v>7</v>
      </c>
      <c r="G13" s="22">
        <v>6</v>
      </c>
      <c r="H13" s="22" t="s">
        <v>45</v>
      </c>
      <c r="I13" s="19" t="s">
        <v>39</v>
      </c>
      <c r="J13" s="18" t="s">
        <v>40</v>
      </c>
      <c r="K13" s="22">
        <v>30</v>
      </c>
      <c r="L13" s="20" t="s">
        <v>41</v>
      </c>
      <c r="M13" s="21">
        <v>29</v>
      </c>
      <c r="N13" s="22" t="s">
        <v>75</v>
      </c>
      <c r="O13" s="18" t="s">
        <v>42</v>
      </c>
      <c r="P13" s="19" t="s">
        <v>43</v>
      </c>
      <c r="Q13" s="18" t="s">
        <v>44</v>
      </c>
      <c r="R13" s="22">
        <v>10146</v>
      </c>
      <c r="S13" s="22">
        <v>126</v>
      </c>
      <c r="T13" s="25">
        <v>120331738</v>
      </c>
      <c r="U13" s="25">
        <v>5086264</v>
      </c>
      <c r="V13" s="22">
        <v>85.4</v>
      </c>
      <c r="W13" s="22">
        <v>24.8</v>
      </c>
      <c r="X13" s="22">
        <v>4.2</v>
      </c>
      <c r="Y13" s="17"/>
      <c r="Z13" s="33"/>
      <c r="AA13" s="33"/>
      <c r="AB13" s="42"/>
      <c r="AC13" s="42"/>
      <c r="AD13" s="42"/>
      <c r="AH13" s="39"/>
    </row>
    <row r="14" spans="1:38" ht="15.6">
      <c r="A14" s="24" t="s">
        <v>46</v>
      </c>
      <c r="B14" s="24" t="s">
        <v>76</v>
      </c>
      <c r="C14" s="24" t="s">
        <v>47</v>
      </c>
      <c r="D14" s="15" t="s">
        <v>37</v>
      </c>
      <c r="E14" s="15" t="s">
        <v>38</v>
      </c>
      <c r="F14" s="15">
        <v>7</v>
      </c>
      <c r="G14" s="24">
        <v>6</v>
      </c>
      <c r="H14" s="24" t="s">
        <v>45</v>
      </c>
      <c r="I14" s="14" t="s">
        <v>39</v>
      </c>
      <c r="J14" s="15" t="s">
        <v>40</v>
      </c>
      <c r="K14" s="24">
        <v>60</v>
      </c>
      <c r="L14" s="13" t="s">
        <v>41</v>
      </c>
      <c r="M14" s="16">
        <v>29</v>
      </c>
      <c r="N14" s="24" t="s">
        <v>64</v>
      </c>
      <c r="O14" s="15" t="s">
        <v>42</v>
      </c>
      <c r="P14" s="14" t="s">
        <v>43</v>
      </c>
      <c r="Q14" s="15" t="s">
        <v>44</v>
      </c>
      <c r="R14" s="24">
        <v>15252</v>
      </c>
      <c r="S14" s="24">
        <v>981</v>
      </c>
      <c r="T14" s="27">
        <v>145336242</v>
      </c>
      <c r="U14" s="27">
        <v>6281370</v>
      </c>
      <c r="V14" s="24">
        <v>111.7</v>
      </c>
      <c r="W14" s="24">
        <v>156.19999999999999</v>
      </c>
      <c r="X14" s="24">
        <v>4.3</v>
      </c>
      <c r="Y14" s="17"/>
      <c r="Z14" s="31">
        <v>60</v>
      </c>
      <c r="AA14" s="31">
        <v>29</v>
      </c>
      <c r="AB14" s="40">
        <f t="shared" ref="AB14:AC14" si="2">AVERAGE(V14:V19)</f>
        <v>97.216666666666654</v>
      </c>
      <c r="AC14" s="40">
        <f t="shared" si="2"/>
        <v>95.050000000000011</v>
      </c>
      <c r="AD14" s="40">
        <f t="shared" ref="AD14" si="3">AVERAGE(X14:X19)</f>
        <v>3.9833333333333329</v>
      </c>
      <c r="AH14" s="37">
        <v>85</v>
      </c>
    </row>
    <row r="15" spans="1:38" ht="15.6">
      <c r="A15" s="24" t="s">
        <v>46</v>
      </c>
      <c r="B15" s="24" t="s">
        <v>76</v>
      </c>
      <c r="C15" s="24" t="s">
        <v>47</v>
      </c>
      <c r="D15" s="15" t="s">
        <v>37</v>
      </c>
      <c r="E15" s="15" t="s">
        <v>38</v>
      </c>
      <c r="F15" s="15">
        <v>7</v>
      </c>
      <c r="G15" s="24">
        <v>6</v>
      </c>
      <c r="H15" s="24" t="s">
        <v>45</v>
      </c>
      <c r="I15" s="14" t="s">
        <v>39</v>
      </c>
      <c r="J15" s="15" t="s">
        <v>40</v>
      </c>
      <c r="K15" s="24">
        <v>60</v>
      </c>
      <c r="L15" s="13" t="s">
        <v>41</v>
      </c>
      <c r="M15" s="16">
        <v>29</v>
      </c>
      <c r="N15" s="24" t="s">
        <v>65</v>
      </c>
      <c r="O15" s="15" t="s">
        <v>42</v>
      </c>
      <c r="P15" s="14" t="s">
        <v>43</v>
      </c>
      <c r="Q15" s="15" t="s">
        <v>44</v>
      </c>
      <c r="R15" s="24">
        <v>10475</v>
      </c>
      <c r="S15" s="24">
        <v>687</v>
      </c>
      <c r="T15" s="27">
        <v>145033431</v>
      </c>
      <c r="U15" s="27">
        <v>6170653</v>
      </c>
      <c r="V15" s="24">
        <v>77</v>
      </c>
      <c r="W15" s="24">
        <v>111.3</v>
      </c>
      <c r="X15" s="24">
        <v>4.3</v>
      </c>
      <c r="Y15" s="17"/>
      <c r="Z15" s="32"/>
      <c r="AA15" s="32"/>
      <c r="AB15" s="41"/>
      <c r="AC15" s="41"/>
      <c r="AD15" s="41"/>
      <c r="AH15" s="38"/>
    </row>
    <row r="16" spans="1:38" ht="15.6">
      <c r="A16" s="24" t="s">
        <v>46</v>
      </c>
      <c r="B16" s="24" t="s">
        <v>76</v>
      </c>
      <c r="C16" s="24" t="s">
        <v>47</v>
      </c>
      <c r="D16" s="15" t="s">
        <v>37</v>
      </c>
      <c r="E16" s="15" t="s">
        <v>38</v>
      </c>
      <c r="F16" s="15">
        <v>7</v>
      </c>
      <c r="G16" s="24">
        <v>6</v>
      </c>
      <c r="H16" s="24" t="s">
        <v>45</v>
      </c>
      <c r="I16" s="14" t="s">
        <v>39</v>
      </c>
      <c r="J16" s="15" t="s">
        <v>40</v>
      </c>
      <c r="K16" s="24">
        <v>60</v>
      </c>
      <c r="L16" s="13" t="s">
        <v>41</v>
      </c>
      <c r="M16" s="16">
        <v>29</v>
      </c>
      <c r="N16" s="24" t="s">
        <v>66</v>
      </c>
      <c r="O16" s="15" t="s">
        <v>42</v>
      </c>
      <c r="P16" s="14" t="s">
        <v>43</v>
      </c>
      <c r="Q16" s="15" t="s">
        <v>44</v>
      </c>
      <c r="R16" s="24">
        <v>9599</v>
      </c>
      <c r="S16" s="24">
        <v>941</v>
      </c>
      <c r="T16" s="27">
        <v>105917830</v>
      </c>
      <c r="U16" s="27">
        <v>4160851</v>
      </c>
      <c r="V16" s="24">
        <v>99.5</v>
      </c>
      <c r="W16" s="24">
        <v>226.2</v>
      </c>
      <c r="X16" s="24">
        <v>3.9</v>
      </c>
      <c r="Y16" s="17"/>
      <c r="Z16" s="32"/>
      <c r="AA16" s="32"/>
      <c r="AB16" s="41"/>
      <c r="AC16" s="41"/>
      <c r="AD16" s="41"/>
      <c r="AH16" s="38"/>
    </row>
    <row r="17" spans="1:34" ht="15.6">
      <c r="A17" s="24" t="s">
        <v>46</v>
      </c>
      <c r="B17" s="24" t="s">
        <v>76</v>
      </c>
      <c r="C17" s="24" t="s">
        <v>47</v>
      </c>
      <c r="D17" s="15" t="s">
        <v>37</v>
      </c>
      <c r="E17" s="15" t="s">
        <v>38</v>
      </c>
      <c r="F17" s="15">
        <v>7</v>
      </c>
      <c r="G17" s="24">
        <v>6</v>
      </c>
      <c r="H17" s="24" t="s">
        <v>45</v>
      </c>
      <c r="I17" s="14" t="s">
        <v>39</v>
      </c>
      <c r="J17" s="15" t="s">
        <v>40</v>
      </c>
      <c r="K17" s="24">
        <v>60</v>
      </c>
      <c r="L17" s="13" t="s">
        <v>41</v>
      </c>
      <c r="M17" s="16">
        <v>29</v>
      </c>
      <c r="N17" s="24" t="s">
        <v>67</v>
      </c>
      <c r="O17" s="15" t="s">
        <v>42</v>
      </c>
      <c r="P17" s="14" t="s">
        <v>43</v>
      </c>
      <c r="Q17" s="15" t="s">
        <v>44</v>
      </c>
      <c r="R17" s="24">
        <v>14832</v>
      </c>
      <c r="S17" s="23">
        <v>156</v>
      </c>
      <c r="T17" s="26">
        <v>133458327</v>
      </c>
      <c r="U17" s="26">
        <v>4821730</v>
      </c>
      <c r="V17" s="23">
        <v>112.3</v>
      </c>
      <c r="W17" s="23">
        <v>32.4</v>
      </c>
      <c r="X17" s="23">
        <v>3.6</v>
      </c>
      <c r="Y17" s="17"/>
      <c r="Z17" s="32"/>
      <c r="AA17" s="32"/>
      <c r="AB17" s="41"/>
      <c r="AC17" s="41"/>
      <c r="AD17" s="41"/>
      <c r="AH17" s="38"/>
    </row>
    <row r="18" spans="1:34" ht="15.6">
      <c r="A18" s="24" t="s">
        <v>46</v>
      </c>
      <c r="B18" s="24" t="s">
        <v>76</v>
      </c>
      <c r="C18" s="24" t="s">
        <v>47</v>
      </c>
      <c r="D18" s="15" t="s">
        <v>37</v>
      </c>
      <c r="E18" s="15" t="s">
        <v>38</v>
      </c>
      <c r="F18" s="15">
        <v>7</v>
      </c>
      <c r="G18" s="24">
        <v>6</v>
      </c>
      <c r="H18" s="24" t="s">
        <v>45</v>
      </c>
      <c r="I18" s="14" t="s">
        <v>39</v>
      </c>
      <c r="J18" s="15" t="s">
        <v>40</v>
      </c>
      <c r="K18" s="24">
        <v>60</v>
      </c>
      <c r="L18" s="13" t="s">
        <v>41</v>
      </c>
      <c r="M18" s="16">
        <v>29</v>
      </c>
      <c r="N18" s="24" t="s">
        <v>68</v>
      </c>
      <c r="O18" s="15" t="s">
        <v>42</v>
      </c>
      <c r="P18" s="14" t="s">
        <v>43</v>
      </c>
      <c r="Q18" s="15" t="s">
        <v>44</v>
      </c>
      <c r="R18" s="24">
        <v>4389</v>
      </c>
      <c r="S18" s="23">
        <v>55</v>
      </c>
      <c r="T18" s="26">
        <v>109639835</v>
      </c>
      <c r="U18" s="26">
        <v>4225324</v>
      </c>
      <c r="V18" s="23">
        <v>40.5</v>
      </c>
      <c r="W18" s="23">
        <v>13</v>
      </c>
      <c r="X18" s="23">
        <v>3.9</v>
      </c>
      <c r="Y18" s="17"/>
      <c r="Z18" s="32"/>
      <c r="AA18" s="32"/>
      <c r="AB18" s="41"/>
      <c r="AC18" s="41"/>
      <c r="AD18" s="41"/>
      <c r="AH18" s="38"/>
    </row>
    <row r="19" spans="1:34" ht="15.6">
      <c r="A19" s="24" t="s">
        <v>46</v>
      </c>
      <c r="B19" s="24" t="s">
        <v>76</v>
      </c>
      <c r="C19" s="24" t="s">
        <v>47</v>
      </c>
      <c r="D19" s="15" t="s">
        <v>37</v>
      </c>
      <c r="E19" s="15" t="s">
        <v>38</v>
      </c>
      <c r="F19" s="15">
        <v>7</v>
      </c>
      <c r="G19" s="24">
        <v>6</v>
      </c>
      <c r="H19" s="24" t="s">
        <v>45</v>
      </c>
      <c r="I19" s="14" t="s">
        <v>39</v>
      </c>
      <c r="J19" s="15" t="s">
        <v>40</v>
      </c>
      <c r="K19" s="24">
        <v>60</v>
      </c>
      <c r="L19" s="13" t="s">
        <v>41</v>
      </c>
      <c r="M19" s="16">
        <v>29</v>
      </c>
      <c r="N19" s="24" t="s">
        <v>69</v>
      </c>
      <c r="O19" s="15" t="s">
        <v>42</v>
      </c>
      <c r="P19" s="14" t="s">
        <v>43</v>
      </c>
      <c r="Q19" s="15" t="s">
        <v>44</v>
      </c>
      <c r="R19" s="24">
        <v>15185</v>
      </c>
      <c r="S19" s="23">
        <v>131</v>
      </c>
      <c r="T19" s="26">
        <v>107624625</v>
      </c>
      <c r="U19" s="26">
        <v>4198103</v>
      </c>
      <c r="V19" s="23">
        <v>142.30000000000001</v>
      </c>
      <c r="W19" s="23">
        <v>31.2</v>
      </c>
      <c r="X19" s="23">
        <v>3.9</v>
      </c>
      <c r="Y19" s="17"/>
      <c r="Z19" s="33"/>
      <c r="AA19" s="33"/>
      <c r="AB19" s="42"/>
      <c r="AC19" s="42"/>
      <c r="AD19" s="42"/>
      <c r="AH19" s="39"/>
    </row>
    <row r="20" spans="1:34" ht="15.6">
      <c r="A20" s="22" t="s">
        <v>46</v>
      </c>
      <c r="B20" s="22" t="s">
        <v>76</v>
      </c>
      <c r="C20" s="22" t="s">
        <v>47</v>
      </c>
      <c r="D20" s="18" t="s">
        <v>37</v>
      </c>
      <c r="E20" s="18" t="s">
        <v>38</v>
      </c>
      <c r="F20" s="18">
        <v>7</v>
      </c>
      <c r="G20" s="22">
        <v>6</v>
      </c>
      <c r="H20" s="22" t="s">
        <v>45</v>
      </c>
      <c r="I20" s="19" t="s">
        <v>39</v>
      </c>
      <c r="J20" s="18" t="s">
        <v>40</v>
      </c>
      <c r="K20" s="22">
        <v>120</v>
      </c>
      <c r="L20" s="20" t="s">
        <v>41</v>
      </c>
      <c r="M20" s="21">
        <v>29</v>
      </c>
      <c r="N20" s="22" t="s">
        <v>58</v>
      </c>
      <c r="O20" s="18" t="s">
        <v>42</v>
      </c>
      <c r="P20" s="19" t="s">
        <v>43</v>
      </c>
      <c r="Q20" s="18" t="s">
        <v>44</v>
      </c>
      <c r="R20" s="22">
        <v>23471</v>
      </c>
      <c r="S20" s="22">
        <v>1462</v>
      </c>
      <c r="T20" s="25">
        <v>158491846</v>
      </c>
      <c r="U20" s="25">
        <v>5438090</v>
      </c>
      <c r="V20" s="22">
        <v>157.30000000000001</v>
      </c>
      <c r="W20" s="22">
        <v>268.8</v>
      </c>
      <c r="X20" s="22">
        <v>3.4</v>
      </c>
      <c r="Y20" s="17"/>
      <c r="Z20" s="31">
        <v>120</v>
      </c>
      <c r="AA20" s="31">
        <v>29</v>
      </c>
      <c r="AB20" s="40">
        <f t="shared" ref="AB20:AC20" si="4">AVERAGE(V20:V25)</f>
        <v>237.66666666666666</v>
      </c>
      <c r="AC20" s="40">
        <f t="shared" si="4"/>
        <v>199.15000000000006</v>
      </c>
      <c r="AD20" s="40">
        <f t="shared" ref="AD20" si="5">AVERAGE(X20:X25)</f>
        <v>4.1333333333333337</v>
      </c>
      <c r="AH20" s="37">
        <v>78</v>
      </c>
    </row>
    <row r="21" spans="1:34" ht="15.6">
      <c r="A21" s="22" t="s">
        <v>46</v>
      </c>
      <c r="B21" s="22" t="s">
        <v>76</v>
      </c>
      <c r="C21" s="22" t="s">
        <v>47</v>
      </c>
      <c r="D21" s="18" t="s">
        <v>37</v>
      </c>
      <c r="E21" s="18" t="s">
        <v>38</v>
      </c>
      <c r="F21" s="18">
        <v>7</v>
      </c>
      <c r="G21" s="22">
        <v>6</v>
      </c>
      <c r="H21" s="22" t="s">
        <v>45</v>
      </c>
      <c r="I21" s="19" t="s">
        <v>39</v>
      </c>
      <c r="J21" s="18" t="s">
        <v>40</v>
      </c>
      <c r="K21" s="22">
        <v>120</v>
      </c>
      <c r="L21" s="20" t="s">
        <v>41</v>
      </c>
      <c r="M21" s="21">
        <v>29</v>
      </c>
      <c r="N21" s="22" t="s">
        <v>59</v>
      </c>
      <c r="O21" s="18" t="s">
        <v>42</v>
      </c>
      <c r="P21" s="19" t="s">
        <v>43</v>
      </c>
      <c r="Q21" s="18" t="s">
        <v>44</v>
      </c>
      <c r="R21" s="22">
        <v>37618</v>
      </c>
      <c r="S21" s="22">
        <v>2049</v>
      </c>
      <c r="T21" s="25">
        <v>158322561</v>
      </c>
      <c r="U21" s="25">
        <v>5681658</v>
      </c>
      <c r="V21" s="22">
        <v>250.5</v>
      </c>
      <c r="W21" s="22">
        <v>360.6</v>
      </c>
      <c r="X21" s="22">
        <v>3.6</v>
      </c>
      <c r="Y21" s="17"/>
      <c r="Z21" s="32"/>
      <c r="AA21" s="32"/>
      <c r="AB21" s="41"/>
      <c r="AC21" s="41"/>
      <c r="AD21" s="41"/>
      <c r="AH21" s="38"/>
    </row>
    <row r="22" spans="1:34" ht="15.6">
      <c r="A22" s="22" t="s">
        <v>46</v>
      </c>
      <c r="B22" s="22" t="s">
        <v>76</v>
      </c>
      <c r="C22" s="22" t="s">
        <v>47</v>
      </c>
      <c r="D22" s="18" t="s">
        <v>37</v>
      </c>
      <c r="E22" s="18" t="s">
        <v>38</v>
      </c>
      <c r="F22" s="18">
        <v>7</v>
      </c>
      <c r="G22" s="22">
        <v>6</v>
      </c>
      <c r="H22" s="22" t="s">
        <v>45</v>
      </c>
      <c r="I22" s="19" t="s">
        <v>39</v>
      </c>
      <c r="J22" s="18" t="s">
        <v>40</v>
      </c>
      <c r="K22" s="22">
        <v>120</v>
      </c>
      <c r="L22" s="20" t="s">
        <v>41</v>
      </c>
      <c r="M22" s="21">
        <v>29</v>
      </c>
      <c r="N22" s="22" t="s">
        <v>60</v>
      </c>
      <c r="O22" s="18" t="s">
        <v>42</v>
      </c>
      <c r="P22" s="19" t="s">
        <v>43</v>
      </c>
      <c r="Q22" s="18" t="s">
        <v>44</v>
      </c>
      <c r="R22" s="22">
        <v>31050</v>
      </c>
      <c r="S22" s="22">
        <v>1811</v>
      </c>
      <c r="T22" s="25">
        <v>104840513</v>
      </c>
      <c r="U22" s="25">
        <v>4972230</v>
      </c>
      <c r="V22" s="22">
        <v>313.39999999999998</v>
      </c>
      <c r="W22" s="22">
        <v>364.2</v>
      </c>
      <c r="X22" s="22">
        <v>4.7</v>
      </c>
      <c r="Y22" s="17"/>
      <c r="Z22" s="32"/>
      <c r="AA22" s="32"/>
      <c r="AB22" s="41"/>
      <c r="AC22" s="41"/>
      <c r="AD22" s="41"/>
      <c r="AH22" s="38"/>
    </row>
    <row r="23" spans="1:34" ht="15.6">
      <c r="A23" s="22" t="s">
        <v>46</v>
      </c>
      <c r="B23" s="22" t="s">
        <v>76</v>
      </c>
      <c r="C23" s="22" t="s">
        <v>47</v>
      </c>
      <c r="D23" s="18" t="s">
        <v>37</v>
      </c>
      <c r="E23" s="18" t="s">
        <v>38</v>
      </c>
      <c r="F23" s="18">
        <v>7</v>
      </c>
      <c r="G23" s="22">
        <v>6</v>
      </c>
      <c r="H23" s="22" t="s">
        <v>45</v>
      </c>
      <c r="I23" s="19" t="s">
        <v>39</v>
      </c>
      <c r="J23" s="18" t="s">
        <v>40</v>
      </c>
      <c r="K23" s="22">
        <v>120</v>
      </c>
      <c r="L23" s="20" t="s">
        <v>41</v>
      </c>
      <c r="M23" s="21">
        <v>29</v>
      </c>
      <c r="N23" s="22" t="s">
        <v>61</v>
      </c>
      <c r="O23" s="18" t="s">
        <v>42</v>
      </c>
      <c r="P23" s="19" t="s">
        <v>43</v>
      </c>
      <c r="Q23" s="18" t="s">
        <v>44</v>
      </c>
      <c r="R23" s="22">
        <v>17204</v>
      </c>
      <c r="S23" s="22">
        <v>238</v>
      </c>
      <c r="T23" s="25">
        <v>118090977</v>
      </c>
      <c r="U23" s="25">
        <v>4444853</v>
      </c>
      <c r="V23" s="22">
        <v>147.69999999999999</v>
      </c>
      <c r="W23" s="22">
        <v>53.5</v>
      </c>
      <c r="X23" s="22">
        <v>3.8</v>
      </c>
      <c r="Y23" s="17"/>
      <c r="Z23" s="32"/>
      <c r="AA23" s="32"/>
      <c r="AB23" s="41"/>
      <c r="AC23" s="41"/>
      <c r="AD23" s="41"/>
      <c r="AH23" s="38"/>
    </row>
    <row r="24" spans="1:34" ht="15.6">
      <c r="A24" s="22" t="s">
        <v>46</v>
      </c>
      <c r="B24" s="22" t="s">
        <v>76</v>
      </c>
      <c r="C24" s="22" t="s">
        <v>47</v>
      </c>
      <c r="D24" s="18" t="s">
        <v>37</v>
      </c>
      <c r="E24" s="18" t="s">
        <v>38</v>
      </c>
      <c r="F24" s="18">
        <v>7</v>
      </c>
      <c r="G24" s="22">
        <v>6</v>
      </c>
      <c r="H24" s="22" t="s">
        <v>45</v>
      </c>
      <c r="I24" s="19" t="s">
        <v>39</v>
      </c>
      <c r="J24" s="18" t="s">
        <v>40</v>
      </c>
      <c r="K24" s="22">
        <v>120</v>
      </c>
      <c r="L24" s="20" t="s">
        <v>41</v>
      </c>
      <c r="M24" s="21">
        <v>29</v>
      </c>
      <c r="N24" s="22" t="s">
        <v>62</v>
      </c>
      <c r="O24" s="18" t="s">
        <v>42</v>
      </c>
      <c r="P24" s="19" t="s">
        <v>43</v>
      </c>
      <c r="Q24" s="18" t="s">
        <v>44</v>
      </c>
      <c r="R24" s="22">
        <v>23190</v>
      </c>
      <c r="S24" s="22">
        <v>353</v>
      </c>
      <c r="T24" s="25">
        <v>117388291</v>
      </c>
      <c r="U24" s="25">
        <v>5048510</v>
      </c>
      <c r="V24" s="22">
        <v>200.6</v>
      </c>
      <c r="W24" s="22">
        <v>69.900000000000006</v>
      </c>
      <c r="X24" s="22">
        <v>4.3</v>
      </c>
      <c r="Y24" s="17"/>
      <c r="Z24" s="32"/>
      <c r="AA24" s="32"/>
      <c r="AB24" s="41"/>
      <c r="AC24" s="41"/>
      <c r="AD24" s="41"/>
      <c r="AH24" s="38"/>
    </row>
    <row r="25" spans="1:34" ht="15.6">
      <c r="A25" s="22" t="s">
        <v>46</v>
      </c>
      <c r="B25" s="22" t="s">
        <v>76</v>
      </c>
      <c r="C25" s="22" t="s">
        <v>47</v>
      </c>
      <c r="D25" s="18" t="s">
        <v>37</v>
      </c>
      <c r="E25" s="18" t="s">
        <v>38</v>
      </c>
      <c r="F25" s="18">
        <v>7</v>
      </c>
      <c r="G25" s="22">
        <v>6</v>
      </c>
      <c r="H25" s="22" t="s">
        <v>45</v>
      </c>
      <c r="I25" s="19" t="s">
        <v>39</v>
      </c>
      <c r="J25" s="18" t="s">
        <v>40</v>
      </c>
      <c r="K25" s="22">
        <v>120</v>
      </c>
      <c r="L25" s="20" t="s">
        <v>41</v>
      </c>
      <c r="M25" s="21">
        <v>29</v>
      </c>
      <c r="N25" s="22" t="s">
        <v>63</v>
      </c>
      <c r="O25" s="18" t="s">
        <v>42</v>
      </c>
      <c r="P25" s="19" t="s">
        <v>43</v>
      </c>
      <c r="Q25" s="18" t="s">
        <v>44</v>
      </c>
      <c r="R25" s="22">
        <v>29439</v>
      </c>
      <c r="S25" s="22">
        <v>328</v>
      </c>
      <c r="T25" s="25">
        <v>83503757</v>
      </c>
      <c r="U25" s="25">
        <v>4212652</v>
      </c>
      <c r="V25" s="22">
        <v>356.5</v>
      </c>
      <c r="W25" s="22">
        <v>77.900000000000006</v>
      </c>
      <c r="X25" s="22">
        <v>5</v>
      </c>
      <c r="Y25" s="17"/>
      <c r="Z25" s="33"/>
      <c r="AA25" s="33"/>
      <c r="AB25" s="42"/>
      <c r="AC25" s="42"/>
      <c r="AD25" s="42"/>
      <c r="AH25" s="39"/>
    </row>
  </sheetData>
  <mergeCells count="31">
    <mergeCell ref="AH20:AH25"/>
    <mergeCell ref="AE2:AE7"/>
    <mergeCell ref="AF2:AF7"/>
    <mergeCell ref="AG2:AG7"/>
    <mergeCell ref="AH8:AH13"/>
    <mergeCell ref="AH14:AH19"/>
    <mergeCell ref="AL2:AL7"/>
    <mergeCell ref="AK2:AK7"/>
    <mergeCell ref="AJ2:AJ7"/>
    <mergeCell ref="AI2:AI7"/>
    <mergeCell ref="AH2:AH7"/>
    <mergeCell ref="Z8:Z13"/>
    <mergeCell ref="AA8:AA13"/>
    <mergeCell ref="AB8:AB13"/>
    <mergeCell ref="AC8:AC13"/>
    <mergeCell ref="AD8:AD13"/>
    <mergeCell ref="Z2:Z7"/>
    <mergeCell ref="AA2:AA7"/>
    <mergeCell ref="AB2:AB7"/>
    <mergeCell ref="AC2:AC7"/>
    <mergeCell ref="AD2:AD7"/>
    <mergeCell ref="Z20:Z25"/>
    <mergeCell ref="AA20:AA25"/>
    <mergeCell ref="AB20:AB25"/>
    <mergeCell ref="AC20:AC25"/>
    <mergeCell ref="AD20:AD25"/>
    <mergeCell ref="Z14:Z19"/>
    <mergeCell ref="AA14:AA19"/>
    <mergeCell ref="AB14:AB19"/>
    <mergeCell ref="AC14:AC19"/>
    <mergeCell ref="AD14:AD19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PNU</vt:lpstr>
    </vt:vector>
  </TitlesOfParts>
  <Company>US FDA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cp:lastPrinted>2018-07-03T01:29:21Z</cp:lastPrinted>
  <dcterms:created xsi:type="dcterms:W3CDTF">2015-10-20T18:42:45Z</dcterms:created>
  <dcterms:modified xsi:type="dcterms:W3CDTF">2018-07-28T01:24:06Z</dcterms:modified>
</cp:coreProperties>
</file>